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<sst xmlns="http://schemas.openxmlformats.org/spreadsheetml/2006/main" count="152" uniqueCount="127">
  <si>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</si>
  <si>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</si>
  <si>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</si>
  <si>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</si>
  <si>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</si>
  <si>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</si>
  <si>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</si>
  <si>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</si>
  <si>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</si>
  <si>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</si>
  <si>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</si>
  <si>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</si>
  <si>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</si>
  <si>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</si>
  <si>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</si>
  <si>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</si>
  <si>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</si>
  <si>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</si>
  <si>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</si>
  <si>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</si>
  <si>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</si>
  <si>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</si>
  <si>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</si>
  <si>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</si>
  <si>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</si>
  <si>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</si>
  <si>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</si>
  <si>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</si>
  <si>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</si>
  <si>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</si>
  <si>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</si>
  <si>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</si>
  <si>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</si>
  <si>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</si>
  <si>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</si>
  <si>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</si>
  <si>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</si>
  <si>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</si>
  <si>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</si>
  <si>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</si>
  <si>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</si>
  <si>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</si>
  <si>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</si>
  <si>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</si>
  <si>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</si>
  <si>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</si>
  <si>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</si>
  <si>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</si>
  <si>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</si>
  <si>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</si>
  <si>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</si>
  <si>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</si>
  <si>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</si>
  <si>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</si>
  <si>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</si>
  <si>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</si>
  <si>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</si>
  <si>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</si>
  <si>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</si>
  <si>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</si>
  <si>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</si>
  <si>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</si>
  <si>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</si>
  <si>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</si>
  <si>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</si>
  <si>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</si>
  <si>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</si>
  <si>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</si>
  <si>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</si>
  <si>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</si>
  <si>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</si>
  <si>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</si>
  <si>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</si>
  <si>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</si>
  <si>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</si>
  <si>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</si>
  <si>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</si>
  <si>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</si>
  <si>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</si>
  <si>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</si>
  <si>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</si>
  <si>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</si>
  <si>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</si>
  <si>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</si>
  <si>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</si>
  <si>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</si>
  <si>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</si>
  <si>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</si>
  <si>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</si>
  <si>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</si>
  <si>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</si>
  <si>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</si>
  <si>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</si>
  <si>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</si>
  <si>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</si>
  <si>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</si>
  <si>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</si>
  <si>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</si>
  <si>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</si>
  <si>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</si>
  <si>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</si>
  <si>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</si>
  <si>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</si>
  <si>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</si>
  <si>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</si>
  <si>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</si>
  <si>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</si>
  <si>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</si>
  <si>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</si>
  <si>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</si>
  <si>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</si>
  <si>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</si>
  <si>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</si>
  <si>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</si>
  <si>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</si>
  <si>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</si>
  <si>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</si>
  <si>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Дзержинський районний суд м.Кривого Рогу</t>
  </si>
  <si>
    <t>50074. Дніпропетровська область.м. Кривий Ріг</t>
  </si>
  <si>
    <t>пр. Миру</t>
  </si>
  <si>
    <t/>
  </si>
  <si>
    <t>С.В. Ступак</t>
  </si>
  <si>
    <t>О.А. Горєлов</t>
  </si>
  <si>
    <t>(0564) 74-46-28</t>
  </si>
  <si>
    <t>(0564) 92-25-36</t>
  </si>
  <si>
    <t>inbox@dg.dp.court.gov.ua</t>
  </si>
  <si>
    <t>2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</si>
</sst>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&amp;L05A94BF5&amp;C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2257</v>
      </c>
      <c r="D6" s="96">
        <f>SUM(D7,D10,D13,D14,D15,D20,D23,D24,D18,D19)</f>
        <v>2280545.499999997</v>
      </c>
      <c r="E6" s="96">
        <f>SUM(E7,E10,E13,E14,E15,E20,E23,E24,E18,E19)</f>
        <v>1866</v>
      </c>
      <c r="F6" s="96">
        <f>SUM(F7,F10,F13,F14,F15,F20,F23,F24,F18,F19)</f>
        <v>1895934.2699999982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2</v>
      </c>
      <c r="J6" s="96">
        <f>SUM(J7,J10,J13,J14,J15,J20,J23,J24,J18,J19)</f>
        <v>1233.4</v>
      </c>
      <c r="K6" s="96">
        <f>SUM(K7,K10,K13,K14,K15,K20,K23,K24,K18,K19)</f>
        <v>404</v>
      </c>
      <c r="L6" s="96">
        <f>SUM(L7,L10,L13,L14,L15,L20,L23,L24,L18,L19)</f>
        <v>398196.58999999997</v>
      </c>
    </row>
    <row r="7" spans="1:12" ht="16.5" customHeight="1">
      <c r="A7" s="87">
        <v>2</v>
      </c>
      <c r="B7" s="90" t="s">
        <v>75</v>
      </c>
      <c r="C7" s="97">
        <v>1007</v>
      </c>
      <c r="D7" s="97">
        <v>1669748.2</v>
      </c>
      <c r="E7" s="97">
        <v>778</v>
      </c>
      <c r="F7" s="97">
        <v>1377914.71</v>
      </c>
      <c r="G7" s="97"/>
      <c r="H7" s="97"/>
      <c r="I7" s="97"/>
      <c r="J7" s="97"/>
      <c r="K7" s="97">
        <v>238</v>
      </c>
      <c r="L7" s="97">
        <v>279790.19</v>
      </c>
    </row>
    <row r="8" spans="1:12" ht="16.5" customHeight="1">
      <c r="A8" s="87">
        <v>3</v>
      </c>
      <c r="B8" s="91" t="s">
        <v>76</v>
      </c>
      <c r="C8" s="97">
        <v>707</v>
      </c>
      <c r="D8" s="97">
        <v>1310189.63</v>
      </c>
      <c r="E8" s="97">
        <v>704</v>
      </c>
      <c r="F8" s="97">
        <v>1285508.6</v>
      </c>
      <c r="G8" s="97"/>
      <c r="H8" s="97"/>
      <c r="I8" s="97"/>
      <c r="J8" s="97"/>
      <c r="K8" s="97">
        <v>3</v>
      </c>
      <c r="L8" s="97">
        <v>12072.88</v>
      </c>
    </row>
    <row r="9" spans="1:12" ht="16.5" customHeight="1">
      <c r="A9" s="87">
        <v>4</v>
      </c>
      <c r="B9" s="91" t="s">
        <v>77</v>
      </c>
      <c r="C9" s="97">
        <v>300</v>
      </c>
      <c r="D9" s="97">
        <v>359558.569999999</v>
      </c>
      <c r="E9" s="97">
        <v>74</v>
      </c>
      <c r="F9" s="97">
        <v>92406.1100000001</v>
      </c>
      <c r="G9" s="97"/>
      <c r="H9" s="97"/>
      <c r="I9" s="97"/>
      <c r="J9" s="97"/>
      <c r="K9" s="97">
        <v>235</v>
      </c>
      <c r="L9" s="97">
        <v>267717.31</v>
      </c>
    </row>
    <row r="10" spans="1:12" ht="19.5" customHeight="1">
      <c r="A10" s="87">
        <v>5</v>
      </c>
      <c r="B10" s="90" t="s">
        <v>78</v>
      </c>
      <c r="C10" s="97">
        <v>374</v>
      </c>
      <c r="D10" s="97">
        <v>301301.999999998</v>
      </c>
      <c r="E10" s="97">
        <v>241</v>
      </c>
      <c r="F10" s="97">
        <v>199116.419999999</v>
      </c>
      <c r="G10" s="97"/>
      <c r="H10" s="97"/>
      <c r="I10" s="97">
        <v>1</v>
      </c>
      <c r="J10" s="97">
        <v>704.8</v>
      </c>
      <c r="K10" s="97">
        <v>136</v>
      </c>
      <c r="L10" s="97">
        <v>108186.8</v>
      </c>
    </row>
    <row r="11" spans="1:12" ht="19.5" customHeight="1">
      <c r="A11" s="87">
        <v>6</v>
      </c>
      <c r="B11" s="91" t="s">
        <v>79</v>
      </c>
      <c r="C11" s="97">
        <v>35</v>
      </c>
      <c r="D11" s="97">
        <v>61670</v>
      </c>
      <c r="E11" s="97">
        <v>22</v>
      </c>
      <c r="F11" s="97">
        <v>38716</v>
      </c>
      <c r="G11" s="97"/>
      <c r="H11" s="97"/>
      <c r="I11" s="97"/>
      <c r="J11" s="97"/>
      <c r="K11" s="97">
        <v>13</v>
      </c>
      <c r="L11" s="97">
        <v>22906</v>
      </c>
    </row>
    <row r="12" spans="1:12" ht="19.5" customHeight="1">
      <c r="A12" s="87">
        <v>7</v>
      </c>
      <c r="B12" s="91" t="s">
        <v>80</v>
      </c>
      <c r="C12" s="97">
        <v>339</v>
      </c>
      <c r="D12" s="97">
        <v>239631.999999999</v>
      </c>
      <c r="E12" s="97">
        <v>219</v>
      </c>
      <c r="F12" s="97">
        <v>160400.42</v>
      </c>
      <c r="G12" s="97"/>
      <c r="H12" s="97"/>
      <c r="I12" s="97">
        <v>1</v>
      </c>
      <c r="J12" s="97">
        <v>704.8</v>
      </c>
      <c r="K12" s="97">
        <v>123</v>
      </c>
      <c r="L12" s="97">
        <v>85280.8000000002</v>
      </c>
    </row>
    <row r="13" spans="1:12" ht="15" customHeight="1">
      <c r="A13" s="87">
        <v>8</v>
      </c>
      <c r="B13" s="90" t="s">
        <v>18</v>
      </c>
      <c r="C13" s="97">
        <v>223</v>
      </c>
      <c r="D13" s="97">
        <v>157170.4</v>
      </c>
      <c r="E13" s="97">
        <v>222</v>
      </c>
      <c r="F13" s="97">
        <v>159534.7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5286</v>
      </c>
      <c r="E14" s="97">
        <v>1</v>
      </c>
      <c r="F14" s="97">
        <v>5286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144</v>
      </c>
      <c r="D15" s="97">
        <v>60612.8000000001</v>
      </c>
      <c r="E15" s="97">
        <v>120</v>
      </c>
      <c r="F15" s="97">
        <v>55240.3400000001</v>
      </c>
      <c r="G15" s="97"/>
      <c r="H15" s="97"/>
      <c r="I15" s="97">
        <v>1</v>
      </c>
      <c r="J15" s="97">
        <v>528.6</v>
      </c>
      <c r="K15" s="97">
        <v>25</v>
      </c>
      <c r="L15" s="97">
        <v>8810</v>
      </c>
    </row>
    <row r="16" spans="1:12" ht="21" customHeight="1">
      <c r="A16" s="87">
        <v>11</v>
      </c>
      <c r="B16" s="91" t="s">
        <v>79</v>
      </c>
      <c r="C16" s="97">
        <v>17</v>
      </c>
      <c r="D16" s="97">
        <v>15858</v>
      </c>
      <c r="E16" s="97">
        <v>18</v>
      </c>
      <c r="F16" s="97">
        <v>15153.2</v>
      </c>
      <c r="G16" s="97"/>
      <c r="H16" s="97"/>
      <c r="I16" s="97">
        <v>1</v>
      </c>
      <c r="J16" s="97">
        <v>528.6</v>
      </c>
      <c r="K16" s="97"/>
      <c r="L16" s="97"/>
    </row>
    <row r="17" spans="1:12" ht="21" customHeight="1">
      <c r="A17" s="87">
        <v>12</v>
      </c>
      <c r="B17" s="91" t="s">
        <v>80</v>
      </c>
      <c r="C17" s="97">
        <v>127</v>
      </c>
      <c r="D17" s="97">
        <v>44754.8000000001</v>
      </c>
      <c r="E17" s="97">
        <v>102</v>
      </c>
      <c r="F17" s="97">
        <v>40087.1400000001</v>
      </c>
      <c r="G17" s="97"/>
      <c r="H17" s="97"/>
      <c r="I17" s="97"/>
      <c r="J17" s="97"/>
      <c r="K17" s="97">
        <v>25</v>
      </c>
      <c r="L17" s="97">
        <v>8810</v>
      </c>
    </row>
    <row r="18" spans="1:12" ht="21" customHeight="1">
      <c r="A18" s="87">
        <v>13</v>
      </c>
      <c r="B18" s="99" t="s">
        <v>107</v>
      </c>
      <c r="C18" s="97">
        <v>473</v>
      </c>
      <c r="D18" s="97">
        <v>83342.5999999993</v>
      </c>
      <c r="E18" s="97">
        <v>469</v>
      </c>
      <c r="F18" s="97">
        <v>95840.7999999991</v>
      </c>
      <c r="G18" s="97"/>
      <c r="H18" s="97"/>
      <c r="I18" s="97"/>
      <c r="J18" s="97"/>
      <c r="K18" s="97">
        <v>4</v>
      </c>
      <c r="L18" s="97">
        <v>704.8</v>
      </c>
    </row>
    <row r="19" spans="1:12" ht="21" customHeight="1">
      <c r="A19" s="87">
        <v>14</v>
      </c>
      <c r="B19" s="99" t="s">
        <v>108</v>
      </c>
      <c r="C19" s="97">
        <v>35</v>
      </c>
      <c r="D19" s="97">
        <v>3083.5</v>
      </c>
      <c r="E19" s="97">
        <v>35</v>
      </c>
      <c r="F19" s="97">
        <v>3001.3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13</v>
      </c>
      <c r="D38" s="96">
        <f>SUM(D39,D46,D47,D48)</f>
        <v>17091.4</v>
      </c>
      <c r="E38" s="96">
        <f>SUM(E39,E46,E47,E48)</f>
        <v>13</v>
      </c>
      <c r="F38" s="96">
        <f>SUM(F39,F46,F47,F48)</f>
        <v>22377.43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10</v>
      </c>
      <c r="D39" s="97">
        <f>SUM(D40,D43)</f>
        <v>15505.6</v>
      </c>
      <c r="E39" s="97">
        <f>SUM(E40,E43)</f>
        <v>10</v>
      </c>
      <c r="F39" s="97">
        <f>SUM(F40,F43)</f>
        <v>20791.6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10</v>
      </c>
      <c r="D43" s="97">
        <v>15505.6</v>
      </c>
      <c r="E43" s="97">
        <v>10</v>
      </c>
      <c r="F43" s="97">
        <v>20791.6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>
        <v>8</v>
      </c>
      <c r="D44" s="97">
        <v>14096</v>
      </c>
      <c r="E44" s="97">
        <v>8</v>
      </c>
      <c r="F44" s="97">
        <v>19382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2</v>
      </c>
      <c r="D45" s="97">
        <v>1409.6</v>
      </c>
      <c r="E45" s="97">
        <v>2</v>
      </c>
      <c r="F45" s="97">
        <v>1409.6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3</v>
      </c>
      <c r="D48" s="97">
        <v>1585.8</v>
      </c>
      <c r="E48" s="97">
        <v>3</v>
      </c>
      <c r="F48" s="97">
        <v>1585.83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44</v>
      </c>
      <c r="D49" s="96">
        <f>SUM(D50:D53)</f>
        <v>808.8699999999999</v>
      </c>
      <c r="E49" s="96">
        <f>SUM(E50:E53)</f>
        <v>44</v>
      </c>
      <c r="F49" s="96">
        <f>SUM(F50:F53)</f>
        <v>938.8699999999999</v>
      </c>
      <c r="G49" s="96">
        <f>SUM(G50:G53)</f>
        <v>0</v>
      </c>
      <c r="H49" s="96">
        <f>SUM(H50:H53)</f>
        <v>0</v>
      </c>
      <c r="I49" s="96">
        <f>SUM(I50:I53)</f>
        <v>16</v>
      </c>
      <c r="J49" s="96">
        <f>SUM(J50:J53)</f>
        <v>5178.759999999999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30</v>
      </c>
      <c r="D50" s="97">
        <v>396.54</v>
      </c>
      <c r="E50" s="97">
        <v>30</v>
      </c>
      <c r="F50" s="97">
        <v>520.02</v>
      </c>
      <c r="G50" s="97"/>
      <c r="H50" s="97"/>
      <c r="I50" s="97">
        <v>11</v>
      </c>
      <c r="J50" s="97">
        <v>5093.19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370.3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6</v>
      </c>
      <c r="D52" s="97">
        <v>37.02</v>
      </c>
      <c r="E52" s="97">
        <v>6</v>
      </c>
      <c r="F52" s="97">
        <v>43.26</v>
      </c>
      <c r="G52" s="97"/>
      <c r="H52" s="97"/>
      <c r="I52" s="97">
        <v>3</v>
      </c>
      <c r="J52" s="97">
        <v>27.42</v>
      </c>
      <c r="K52" s="97"/>
      <c r="L52" s="97"/>
    </row>
    <row r="53" spans="1:12" ht="24" customHeight="1">
      <c r="A53" s="87">
        <v>48</v>
      </c>
      <c r="B53" s="90" t="s">
        <v>94</v>
      </c>
      <c r="C53" s="97">
        <v>1</v>
      </c>
      <c r="D53" s="97">
        <v>5.29</v>
      </c>
      <c r="E53" s="97">
        <v>1</v>
      </c>
      <c r="F53" s="97">
        <v>5.29</v>
      </c>
      <c r="G53" s="97"/>
      <c r="H53" s="97"/>
      <c r="I53" s="97">
        <v>1</v>
      </c>
      <c r="J53" s="97">
        <v>5.29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649</v>
      </c>
      <c r="D54" s="96">
        <v>228707.599999998</v>
      </c>
      <c r="E54" s="96">
        <v>294</v>
      </c>
      <c r="F54" s="96">
        <v>105335.06</v>
      </c>
      <c r="G54" s="96"/>
      <c r="H54" s="96"/>
      <c r="I54" s="96">
        <v>648</v>
      </c>
      <c r="J54" s="96">
        <v>228156.239999998</v>
      </c>
      <c r="K54" s="97">
        <v>1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2963</v>
      </c>
      <c r="D55" s="96">
        <f t="shared" si="0"/>
        <v>2527153.3699999955</v>
      </c>
      <c r="E55" s="96">
        <f t="shared" si="0"/>
        <v>2217</v>
      </c>
      <c r="F55" s="96">
        <f t="shared" si="0"/>
        <v>2024585.6299999983</v>
      </c>
      <c r="G55" s="96">
        <f t="shared" si="0"/>
        <v>0</v>
      </c>
      <c r="H55" s="96">
        <f t="shared" si="0"/>
        <v>0</v>
      </c>
      <c r="I55" s="96">
        <f t="shared" si="0"/>
        <v>666</v>
      </c>
      <c r="J55" s="96">
        <f t="shared" si="0"/>
        <v>234568.39999999802</v>
      </c>
      <c r="K55" s="96">
        <f t="shared" si="0"/>
        <v>405</v>
      </c>
      <c r="L55" s="96">
        <f t="shared" si="0"/>
        <v>398901.38999999996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&amp;L05A94BF5&amp;CФорма № 10, Підрозділ: Дзержинський районний суд м.Кривого Рогу,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402</v>
      </c>
      <c r="F4" s="93">
        <f>SUM(F5:F24)</f>
        <v>392611.0500000003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85</v>
      </c>
      <c r="F5" s="95">
        <v>61359.0500000001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135</v>
      </c>
      <c r="F6" s="95">
        <v>179008.4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114</v>
      </c>
      <c r="F7" s="95">
        <v>77351.8000000002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11566.01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6727.33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11</v>
      </c>
      <c r="F13" s="95">
        <v>15505.6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2819.2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704.8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14</v>
      </c>
      <c r="F17" s="95">
        <v>11138.86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11</v>
      </c>
      <c r="F18" s="95">
        <v>19382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20</v>
      </c>
      <c r="F23" s="95">
        <v>7048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&amp;L05A94BF5&amp;CФорма № 10, Підрозділ: Дзержинський районний суд м.Кривого Рогу,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2019-01-25T15:08:20Z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10_00210_4.2018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05A94BF5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