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<sst xmlns="http://schemas.openxmlformats.org/spreadsheetml/2006/main" count="187" uniqueCount="159">
  <si>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</si>
  <si>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</si>
  <si>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</si>
  <si>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</si>
  <si>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</si>
  <si>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</si>
  <si>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</si>
  <si>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</si>
  <si>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</si>
  <si>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</si>
  <si>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</si>
  <si>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</si>
  <si>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</si>
  <si>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</si>
  <si>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</si>
  <si>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</si>
  <si>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</si>
  <si>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</si>
  <si>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</si>
  <si>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</si>
  <si>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</si>
  <si>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</si>
  <si>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</si>
  <si>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</si>
  <si>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</si>
  <si>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</si>
  <si>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</si>
  <si>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</si>
  <si>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</si>
  <si>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</si>
  <si>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</si>
  <si>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</si>
  <si>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</si>
  <si>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</si>
  <si>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</si>
  <si>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</si>
  <si>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</si>
  <si>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</si>
  <si>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</si>
  <si>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</si>
  <si>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</si>
  <si>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</si>
  <si>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</si>
  <si>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</si>
  <si>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</si>
  <si>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</si>
  <si>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</si>
  <si>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</si>
  <si>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</si>
  <si>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</si>
  <si>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</si>
  <si>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</si>
  <si>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</si>
  <si>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</si>
  <si>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</si>
  <si>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</si>
  <si>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</si>
  <si>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</si>
  <si>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</si>
  <si>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</si>
  <si>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</si>
  <si>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</si>
  <si>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</si>
  <si>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</si>
  <si>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</si>
  <si>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</si>
  <si>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</si>
  <si>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</si>
  <si>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</si>
  <si>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</si>
  <si>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</si>
  <si>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</si>
  <si>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</si>
  <si>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</si>
  <si>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</si>
  <si>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</si>
  <si>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</si>
  <si>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</si>
  <si>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</si>
  <si>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</si>
  <si>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</si>
  <si>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</si>
  <si>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</si>
  <si>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</si>
  <si>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</si>
  <si>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</si>
  <si>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</si>
  <si>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</si>
  <si>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</si>
  <si>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</si>
  <si>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</si>
  <si>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</si>
  <si>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</si>
  <si>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</si>
  <si>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</si>
  <si>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</si>
  <si>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</si>
  <si>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</si>
  <si>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</si>
  <si>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</si>
  <si>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</si>
  <si>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</si>
  <si>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</si>
  <si>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</si>
  <si>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</si>
  <si>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</si>
  <si>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</si>
  <si>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</si>
  <si>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</si>
  <si>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</si>
  <si>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</si>
  <si>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</si>
  <si>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</si>
  <si>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</si>
  <si>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</si>
  <si>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</si>
  <si>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</si>
  <si>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</si>
  <si>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</si>
  <si>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</si>
  <si>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</si>
  <si>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</si>
  <si>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</si>
  <si>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</si>
  <si>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</si>
  <si>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Дзержинський районний суд м.Кривого Рогу</t>
  </si>
  <si>
    <t>50074. Дніпропетровська область.м. Кривий Ріг</t>
  </si>
  <si>
    <t>пр. Миру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</si>
  <si>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</si>
  <si>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</si>
  <si>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</si>
  <si>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</si>
  <si>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</si>
  <si>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</si>
  <si>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</si>
  <si>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</si>
  <si>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</si>
  <si>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</si>
  <si>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</si>
  <si>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</si>
  <si>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</si>
  <si>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</si>
  <si>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</si>
  <si>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</si>
  <si>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</si>
  <si>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</si>
  <si>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</si>
  <si>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</si>
  <si>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</si>
  <si>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</si>
  <si>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</si>
  <si>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</si>
  <si>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</si>
  <si>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</si>
  <si>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Н.Ю. Вікторович</t>
  </si>
  <si>
    <t>А.М. Сусліганова</t>
  </si>
  <si>
    <t>0564 92 25 36</t>
  </si>
  <si>
    <t>inbox@dg.dp.court.gov.ua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</si>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</sst>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24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&amp;LF43144A0&amp;C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1757</v>
      </c>
      <c r="D6" s="88">
        <f>SUM(D7,D10,D13,D14,D15,D21,D24,D25,D18,D19,D20)</f>
        <v>1865394.3600000022</v>
      </c>
      <c r="E6" s="88">
        <f>SUM(E7,E10,E13,E14,E15,E21,E24,E25,E18,E19,E20)</f>
        <v>1540</v>
      </c>
      <c r="F6" s="88">
        <f>SUM(F7,F10,F13,F14,F15,F21,F24,F25,F18,F19,F20)</f>
        <v>1566876.530000002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39</v>
      </c>
      <c r="J6" s="88">
        <f>SUM(J7,J10,J13,J14,J15,J21,J24,J25,J18,J19,J20)</f>
        <v>63139.7</v>
      </c>
      <c r="K6" s="88">
        <f>SUM(K7,K10,K13,K14,K15,K21,K24,K25,K18,K19,K20)</f>
        <v>216</v>
      </c>
      <c r="L6" s="88">
        <f>SUM(L7,L10,L13,L14,L15,L21,L24,L25,L18,L19,L20)</f>
        <v>281644.38</v>
      </c>
    </row>
    <row r="7" spans="1:12" ht="12.75" customHeight="1">
      <c r="A7" s="86">
        <v>2</v>
      </c>
      <c r="B7" s="89" t="s">
        <v>68</v>
      </c>
      <c r="C7" s="90">
        <v>560</v>
      </c>
      <c r="D7" s="90">
        <v>1278571.11</v>
      </c>
      <c r="E7" s="90">
        <v>431</v>
      </c>
      <c r="F7" s="90">
        <v>1013030.96</v>
      </c>
      <c r="G7" s="90"/>
      <c r="H7" s="90"/>
      <c r="I7" s="90">
        <v>37</v>
      </c>
      <c r="J7" s="90">
        <v>61899.2</v>
      </c>
      <c r="K7" s="90">
        <v>130</v>
      </c>
      <c r="L7" s="90">
        <v>235745.88</v>
      </c>
    </row>
    <row r="8" spans="1:12" ht="12.75">
      <c r="A8" s="86">
        <v>3</v>
      </c>
      <c r="B8" s="91" t="s">
        <v>69</v>
      </c>
      <c r="C8" s="90">
        <v>371</v>
      </c>
      <c r="D8" s="90">
        <v>961532.54</v>
      </c>
      <c r="E8" s="90">
        <v>367</v>
      </c>
      <c r="F8" s="90">
        <v>914809.04</v>
      </c>
      <c r="G8" s="90"/>
      <c r="H8" s="90"/>
      <c r="I8" s="90">
        <v>37</v>
      </c>
      <c r="J8" s="90">
        <v>61899.2</v>
      </c>
      <c r="K8" s="90">
        <v>4</v>
      </c>
      <c r="L8" s="90">
        <v>9924</v>
      </c>
    </row>
    <row r="9" spans="1:12" ht="12.75">
      <c r="A9" s="86">
        <v>4</v>
      </c>
      <c r="B9" s="91" t="s">
        <v>70</v>
      </c>
      <c r="C9" s="90">
        <v>189</v>
      </c>
      <c r="D9" s="90">
        <v>317038.57</v>
      </c>
      <c r="E9" s="90">
        <v>64</v>
      </c>
      <c r="F9" s="90">
        <v>98221.9199999999</v>
      </c>
      <c r="G9" s="90"/>
      <c r="H9" s="90"/>
      <c r="I9" s="90"/>
      <c r="J9" s="90"/>
      <c r="K9" s="90">
        <v>126</v>
      </c>
      <c r="L9" s="90">
        <v>225821.88</v>
      </c>
    </row>
    <row r="10" spans="1:12" ht="12.75">
      <c r="A10" s="86">
        <v>5</v>
      </c>
      <c r="B10" s="89" t="s">
        <v>71</v>
      </c>
      <c r="C10" s="90">
        <v>165</v>
      </c>
      <c r="D10" s="90">
        <v>172677.6</v>
      </c>
      <c r="E10" s="90">
        <v>138</v>
      </c>
      <c r="F10" s="90">
        <v>149386.05</v>
      </c>
      <c r="G10" s="90"/>
      <c r="H10" s="90"/>
      <c r="I10" s="90">
        <v>1</v>
      </c>
      <c r="J10" s="90">
        <v>992.4</v>
      </c>
      <c r="K10" s="90">
        <v>26</v>
      </c>
      <c r="L10" s="90">
        <v>25802.4</v>
      </c>
    </row>
    <row r="11" spans="1:12" ht="12.75">
      <c r="A11" s="86">
        <v>6</v>
      </c>
      <c r="B11" s="91" t="s">
        <v>72</v>
      </c>
      <c r="C11" s="90">
        <v>6</v>
      </c>
      <c r="D11" s="90">
        <v>14886</v>
      </c>
      <c r="E11" s="90">
        <v>6</v>
      </c>
      <c r="F11" s="90">
        <v>17367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159</v>
      </c>
      <c r="D12" s="90">
        <v>157791.6</v>
      </c>
      <c r="E12" s="90">
        <v>132</v>
      </c>
      <c r="F12" s="90">
        <v>132019.05</v>
      </c>
      <c r="G12" s="90"/>
      <c r="H12" s="90"/>
      <c r="I12" s="90">
        <v>1</v>
      </c>
      <c r="J12" s="90">
        <v>992.4</v>
      </c>
      <c r="K12" s="90">
        <v>26</v>
      </c>
      <c r="L12" s="90">
        <v>25802.4</v>
      </c>
    </row>
    <row r="13" spans="1:12" ht="12.75">
      <c r="A13" s="86">
        <v>8</v>
      </c>
      <c r="B13" s="89" t="s">
        <v>18</v>
      </c>
      <c r="C13" s="90">
        <v>154</v>
      </c>
      <c r="D13" s="90">
        <v>152829.6</v>
      </c>
      <c r="E13" s="90">
        <v>153</v>
      </c>
      <c r="F13" s="90">
        <v>154817.2</v>
      </c>
      <c r="G13" s="90"/>
      <c r="H13" s="90"/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>
        <v>2</v>
      </c>
      <c r="D14" s="90">
        <v>3168</v>
      </c>
      <c r="E14" s="90">
        <v>2</v>
      </c>
      <c r="F14" s="90">
        <v>3168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150</v>
      </c>
      <c r="D15" s="90">
        <v>81872.9999999998</v>
      </c>
      <c r="E15" s="90">
        <v>138</v>
      </c>
      <c r="F15" s="90">
        <v>74560.0999999998</v>
      </c>
      <c r="G15" s="90"/>
      <c r="H15" s="90"/>
      <c r="I15" s="90"/>
      <c r="J15" s="90"/>
      <c r="K15" s="90">
        <v>12</v>
      </c>
      <c r="L15" s="90">
        <v>7443</v>
      </c>
    </row>
    <row r="16" spans="1:12" ht="12.75">
      <c r="A16" s="86">
        <v>11</v>
      </c>
      <c r="B16" s="91" t="s">
        <v>72</v>
      </c>
      <c r="C16" s="90">
        <v>10</v>
      </c>
      <c r="D16" s="90">
        <v>12405</v>
      </c>
      <c r="E16" s="90">
        <v>8</v>
      </c>
      <c r="F16" s="90">
        <v>9818.5</v>
      </c>
      <c r="G16" s="90"/>
      <c r="H16" s="90"/>
      <c r="I16" s="90"/>
      <c r="J16" s="90"/>
      <c r="K16" s="90">
        <v>2</v>
      </c>
      <c r="L16" s="90">
        <v>2481</v>
      </c>
    </row>
    <row r="17" spans="1:12" ht="12.75">
      <c r="A17" s="86">
        <v>12</v>
      </c>
      <c r="B17" s="91" t="s">
        <v>73</v>
      </c>
      <c r="C17" s="90">
        <v>140</v>
      </c>
      <c r="D17" s="90">
        <v>69467.9999999998</v>
      </c>
      <c r="E17" s="90">
        <v>130</v>
      </c>
      <c r="F17" s="90">
        <v>64741.5999999999</v>
      </c>
      <c r="G17" s="90"/>
      <c r="H17" s="90"/>
      <c r="I17" s="90"/>
      <c r="J17" s="90"/>
      <c r="K17" s="90">
        <v>10</v>
      </c>
      <c r="L17" s="90">
        <v>4962</v>
      </c>
    </row>
    <row r="18" spans="1:12" ht="12.75">
      <c r="A18" s="86">
        <v>13</v>
      </c>
      <c r="B18" s="92" t="s">
        <v>93</v>
      </c>
      <c r="C18" s="90">
        <v>695</v>
      </c>
      <c r="D18" s="90">
        <v>172429.500000002</v>
      </c>
      <c r="E18" s="90">
        <v>647</v>
      </c>
      <c r="F18" s="90">
        <v>167851.620000002</v>
      </c>
      <c r="G18" s="90"/>
      <c r="H18" s="90"/>
      <c r="I18" s="90">
        <v>1</v>
      </c>
      <c r="J18" s="90">
        <v>248.1</v>
      </c>
      <c r="K18" s="90">
        <v>47</v>
      </c>
      <c r="L18" s="90">
        <v>11660.7</v>
      </c>
    </row>
    <row r="19" spans="1:12" ht="12.75">
      <c r="A19" s="86">
        <v>14</v>
      </c>
      <c r="B19" s="92" t="s">
        <v>94</v>
      </c>
      <c r="C19" s="90">
        <v>31</v>
      </c>
      <c r="D19" s="90">
        <v>3845.55</v>
      </c>
      <c r="E19" s="90">
        <v>31</v>
      </c>
      <c r="F19" s="90">
        <v>4062.6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</v>
      </c>
      <c r="D39" s="88">
        <f>SUM(D40,D47,D48,D49)</f>
        <v>992.4</v>
      </c>
      <c r="E39" s="88">
        <f>SUM(E40,E47,E48,E49)</f>
        <v>1</v>
      </c>
      <c r="F39" s="88">
        <f>SUM(F40,F47,F48,F49)</f>
        <v>496.2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1</v>
      </c>
      <c r="D40" s="90">
        <f>SUM(D41,D44)</f>
        <v>992.4</v>
      </c>
      <c r="E40" s="90">
        <f>SUM(E41,E44)</f>
        <v>1</v>
      </c>
      <c r="F40" s="90">
        <f>SUM(F41,F44)</f>
        <v>496.2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</v>
      </c>
      <c r="D44" s="90">
        <v>992.4</v>
      </c>
      <c r="E44" s="90">
        <v>1</v>
      </c>
      <c r="F44" s="90">
        <v>496.2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</v>
      </c>
      <c r="D46" s="90">
        <v>992.4</v>
      </c>
      <c r="E46" s="90">
        <v>1</v>
      </c>
      <c r="F46" s="90">
        <v>496.2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21</v>
      </c>
      <c r="D50" s="88">
        <f>SUM(D51:D54)</f>
        <v>1161.12</v>
      </c>
      <c r="E50" s="88">
        <f>SUM(E51:E54)</f>
        <v>21</v>
      </c>
      <c r="F50" s="88">
        <f>SUM(F51:F54)</f>
        <v>1165.1</v>
      </c>
      <c r="G50" s="88">
        <f>SUM(G51:G54)</f>
        <v>0</v>
      </c>
      <c r="H50" s="88">
        <f>SUM(H51:H54)</f>
        <v>0</v>
      </c>
      <c r="I50" s="88">
        <f>SUM(I51:I54)</f>
        <v>7</v>
      </c>
      <c r="J50" s="88">
        <f>SUM(J51:J54)</f>
        <v>193.97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18</v>
      </c>
      <c r="D51" s="90">
        <v>491.25</v>
      </c>
      <c r="E51" s="90">
        <v>18</v>
      </c>
      <c r="F51" s="90">
        <v>495.23</v>
      </c>
      <c r="G51" s="90"/>
      <c r="H51" s="90"/>
      <c r="I51" s="90">
        <v>7</v>
      </c>
      <c r="J51" s="90">
        <v>193.97</v>
      </c>
      <c r="K51" s="90"/>
      <c r="L51" s="90"/>
    </row>
    <row r="52" spans="1:12" ht="12.75">
      <c r="A52" s="86">
        <v>47</v>
      </c>
      <c r="B52" s="89" t="s">
        <v>10</v>
      </c>
      <c r="C52" s="90">
        <v>2</v>
      </c>
      <c r="D52" s="90">
        <v>148.86</v>
      </c>
      <c r="E52" s="90">
        <v>2</v>
      </c>
      <c r="F52" s="90">
        <v>148.86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521.01</v>
      </c>
      <c r="E54" s="90">
        <v>1</v>
      </c>
      <c r="F54" s="90">
        <v>521.01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744</v>
      </c>
      <c r="D55" s="88">
        <v>369046.200000005</v>
      </c>
      <c r="E55" s="88">
        <v>212</v>
      </c>
      <c r="F55" s="88">
        <v>104694.2</v>
      </c>
      <c r="G55" s="88"/>
      <c r="H55" s="88"/>
      <c r="I55" s="88">
        <v>744</v>
      </c>
      <c r="J55" s="88">
        <v>415722.600000005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2523</v>
      </c>
      <c r="D56" s="88">
        <f>SUM(D6,D28,D39,D50,D55)</f>
        <v>2236594.080000007</v>
      </c>
      <c r="E56" s="88">
        <f>SUM(E6,E28,E39,E50,E55)</f>
        <v>1774</v>
      </c>
      <c r="F56" s="88">
        <f>SUM(F6,F28,F39,F50,F55)</f>
        <v>1673232.030000002</v>
      </c>
      <c r="G56" s="88">
        <f>SUM(G6,G28,G39,G50,G55)</f>
        <v>0</v>
      </c>
      <c r="H56" s="88">
        <f>SUM(H6,H28,H39,H50,H55)</f>
        <v>0</v>
      </c>
      <c r="I56" s="88">
        <f>SUM(I6,I28,I39,I50,I55)</f>
        <v>790</v>
      </c>
      <c r="J56" s="88">
        <f>SUM(J6,J28,J39,J50,J55)</f>
        <v>479056.27000000497</v>
      </c>
      <c r="K56" s="88">
        <f>SUM(K6,K28,K39,K50,K55)</f>
        <v>216</v>
      </c>
      <c r="L56" s="88">
        <f>SUM(L6,L28,L39,L50,L55)</f>
        <v>281644.38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&amp;LF43144A0&amp;CФорма № 10, Підрозділ: Дзержинський районний суд м.Кривого Рогу,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216</v>
      </c>
      <c r="G5" s="97">
        <f>SUM(G6:G26)</f>
        <v>281644.38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17</v>
      </c>
      <c r="G6" s="99">
        <v>15679.8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68</v>
      </c>
      <c r="G7" s="99">
        <v>155340.6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87</v>
      </c>
      <c r="G8" s="99">
        <v>58539.49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5</v>
      </c>
      <c r="G11" s="99">
        <v>7939.2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12</v>
      </c>
      <c r="G12" s="99">
        <v>21816.29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7</v>
      </c>
      <c r="G14" s="99">
        <v>6450.6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1</v>
      </c>
      <c r="G17" s="99">
        <v>992.4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8</v>
      </c>
      <c r="G18" s="99">
        <v>7443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1</v>
      </c>
      <c r="G21" s="99">
        <v>1240.5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9</v>
      </c>
      <c r="G24" s="99">
        <v>5210.1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>
        <v>1</v>
      </c>
      <c r="G25" s="99">
        <v>992.4</v>
      </c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&amp;LF43144A0&amp;CФорма № 10, Підрозділ: Дзержинський районний суд м.Кривого Рогу,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2023-02-03T08:47:37Z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10_00210_4.2022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F43144A0</vt:lpwstr>
  </property>
  <property fmtid="{D5CDD505-2E9C-101B-9397-08002B2CF9AE}" pid="10" name="Підрозд">
    <vt:lpwstr>Дзержинський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398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